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I176" i="1"/>
  <c r="J176" i="1"/>
  <c r="F195" i="1"/>
  <c r="F176" i="1"/>
  <c r="L157" i="1"/>
  <c r="H176" i="1"/>
  <c r="L176" i="1"/>
  <c r="G195" i="1"/>
  <c r="H195" i="1"/>
  <c r="J157" i="1"/>
  <c r="F157" i="1"/>
  <c r="H157" i="1"/>
  <c r="I138" i="1"/>
  <c r="G138" i="1"/>
  <c r="J138" i="1"/>
  <c r="H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G196" i="1" l="1"/>
  <c r="I196" i="1"/>
  <c r="L196" i="1"/>
  <c r="J196" i="1"/>
  <c r="H196" i="1"/>
  <c r="F196" i="1"/>
</calcChain>
</file>

<file path=xl/sharedStrings.xml><?xml version="1.0" encoding="utf-8"?>
<sst xmlns="http://schemas.openxmlformats.org/spreadsheetml/2006/main" count="291" uniqueCount="99">
  <si>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</si>
  <si>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</si>
  <si>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</si>
  <si>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</si>
  <si>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</si>
  <si>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</si>
  <si>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</si>
  <si>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</si>
  <si>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</si>
  <si>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</si>
  <si>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</si>
  <si>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</si>
  <si>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</si>
  <si>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</si>
  <si>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</si>
  <si>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</si>
  <si>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</si>
  <si>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</si>
  <si>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</si>
  <si>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</si>
  <si>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</si>
  <si>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</si>
  <si>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</si>
  <si>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</si>
  <si>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</si>
  <si>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</si>
  <si>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</si>
  <si>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</si>
  <si>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</si>
  <si>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</si>
  <si>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</si>
  <si>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</si>
  <si>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</si>
  <si>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</si>
  <si>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</si>
  <si>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</si>
  <si>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</si>
  <si>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</si>
  <si>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</si>
  <si>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"Ильинская ООШ"</t>
  </si>
  <si>
    <t>директор</t>
  </si>
  <si>
    <t>Кортасова С.Я.</t>
  </si>
  <si>
    <t xml:space="preserve">    каша рисовая</t>
  </si>
  <si>
    <t>чай</t>
  </si>
  <si>
    <t>хлеб пшеничный</t>
  </si>
  <si>
    <t>суп крестьянский с крупой</t>
  </si>
  <si>
    <t>тефтели</t>
  </si>
  <si>
    <t>пюре из гороха</t>
  </si>
  <si>
    <t>150/5</t>
  </si>
  <si>
    <t>компот из сухофруктов</t>
  </si>
  <si>
    <t>хлеб ржано-пшеничный</t>
  </si>
  <si>
    <t>суп молочный</t>
  </si>
  <si>
    <t>бутерброд с повидлом</t>
  </si>
  <si>
    <t>борщ с капустой</t>
  </si>
  <si>
    <t>рыба запеченая</t>
  </si>
  <si>
    <t>рис отварной</t>
  </si>
  <si>
    <t>кисель</t>
  </si>
  <si>
    <t>хлеб ржано пшеничный</t>
  </si>
  <si>
    <t>54-9-2020</t>
  </si>
  <si>
    <t>54-60-2020</t>
  </si>
  <si>
    <t>54-8м2020</t>
  </si>
  <si>
    <t>омлет</t>
  </si>
  <si>
    <t>кофейный напиток</t>
  </si>
  <si>
    <t>суп гороховый</t>
  </si>
  <si>
    <t>печенье</t>
  </si>
  <si>
    <t>гуляш</t>
  </si>
  <si>
    <t>макароны отварные</t>
  </si>
  <si>
    <t>каша манная</t>
  </si>
  <si>
    <t>чай с лимоном</t>
  </si>
  <si>
    <t>щи из свежей капусты</t>
  </si>
  <si>
    <t>плов</t>
  </si>
  <si>
    <t>хлеб ржаной</t>
  </si>
  <si>
    <t>каша ячневая</t>
  </si>
  <si>
    <t>суп карт с мак изделиями</t>
  </si>
  <si>
    <t>биточки</t>
  </si>
  <si>
    <t>гречка отварная</t>
  </si>
  <si>
    <t>хле6 пшеничный</t>
  </si>
  <si>
    <t>хлеб ржано- пшеничный</t>
  </si>
  <si>
    <t>салат из белоккочанной капусты</t>
  </si>
  <si>
    <t>каша овсяная</t>
  </si>
  <si>
    <t>200/5</t>
  </si>
  <si>
    <t>суп карт с бобовыми</t>
  </si>
  <si>
    <t>рагу из курицы</t>
  </si>
  <si>
    <t>рассольник</t>
  </si>
  <si>
    <t>курица отварная</t>
  </si>
  <si>
    <t>54-21м-2020</t>
  </si>
  <si>
    <t>сок</t>
  </si>
  <si>
    <t>каша пшенная</t>
  </si>
  <si>
    <t>банан</t>
  </si>
  <si>
    <t>салат из св.помидор</t>
  </si>
  <si>
    <t>компот из смеси сухофруктов</t>
  </si>
  <si>
    <t>каша "Дружба"</t>
  </si>
  <si>
    <t>какао с молоком</t>
  </si>
  <si>
    <t>вафля</t>
  </si>
  <si>
    <t>суп карт.с макаронными изделиями</t>
  </si>
  <si>
    <t>суп карт с рыбными консервами</t>
  </si>
  <si>
    <t>котлета</t>
  </si>
  <si>
    <t>компот из ягод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</si>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</sst>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 t="s">
        <v>98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5.12</v>
      </c>
      <c r="H6" s="40">
        <v>6.62</v>
      </c>
      <c r="I6" s="40">
        <v>32.61</v>
      </c>
      <c r="J6" s="40">
        <v>253.13</v>
      </c>
      <c r="K6" s="41">
        <v>189</v>
      </c>
      <c r="L6" s="40">
        <v>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15.04</v>
      </c>
      <c r="J8" s="43">
        <v>57</v>
      </c>
      <c r="K8" s="44">
        <v>300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0.2</v>
      </c>
      <c r="I9" s="43">
        <v>15.1</v>
      </c>
      <c r="J9" s="43">
        <v>71</v>
      </c>
      <c r="K9" s="44"/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7.62</v>
      </c>
      <c r="H13" s="19">
        <f t="shared" si="0"/>
        <v>6.82</v>
      </c>
      <c r="I13" s="19">
        <f t="shared" si="0"/>
        <v>62.75</v>
      </c>
      <c r="J13" s="19">
        <f t="shared" si="0"/>
        <v>381.13</v>
      </c>
      <c r="K13" s="25"/>
      <c r="L13" s="19">
        <f t="shared" ref="L13" si="1">SUM(L6:L12)</f>
        <v>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4.9400000000000004</v>
      </c>
      <c r="H15" s="43">
        <v>6.22</v>
      </c>
      <c r="I15" s="43">
        <v>11.24</v>
      </c>
      <c r="J15" s="43">
        <v>120.74</v>
      </c>
      <c r="K15" s="44">
        <v>51</v>
      </c>
      <c r="L15" s="43">
        <v>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60</v>
      </c>
      <c r="G16" s="43">
        <v>8.3000000000000007</v>
      </c>
      <c r="H16" s="43">
        <v>7.3</v>
      </c>
      <c r="I16" s="43">
        <v>5</v>
      </c>
      <c r="J16" s="43">
        <v>118.5</v>
      </c>
      <c r="K16" s="44" t="s">
        <v>60</v>
      </c>
      <c r="L16" s="43">
        <v>30.5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43">
        <v>17.43</v>
      </c>
      <c r="H17" s="43">
        <v>3.87</v>
      </c>
      <c r="I17" s="43">
        <v>38.44</v>
      </c>
      <c r="J17" s="43">
        <v>248.13</v>
      </c>
      <c r="K17" s="44">
        <v>130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0.56000000000000005</v>
      </c>
      <c r="H18" s="43"/>
      <c r="I18" s="43">
        <v>27.89</v>
      </c>
      <c r="J18" s="43">
        <v>113.79</v>
      </c>
      <c r="K18" s="44">
        <v>283</v>
      </c>
      <c r="L18" s="43">
        <v>5.23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2.2999999999999998</v>
      </c>
      <c r="H19" s="43">
        <v>0.2</v>
      </c>
      <c r="I19" s="43">
        <v>15.1</v>
      </c>
      <c r="J19" s="43">
        <v>71</v>
      </c>
      <c r="K19" s="44"/>
      <c r="L19" s="43">
        <v>2.73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1.3</v>
      </c>
      <c r="H20" s="43">
        <v>0.17</v>
      </c>
      <c r="I20" s="43">
        <v>8.48</v>
      </c>
      <c r="J20" s="43">
        <v>40.799999999999997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34.83</v>
      </c>
      <c r="H23" s="19">
        <f t="shared" si="2"/>
        <v>17.760000000000002</v>
      </c>
      <c r="I23" s="19">
        <f t="shared" si="2"/>
        <v>106.14999999999999</v>
      </c>
      <c r="J23" s="19">
        <f t="shared" si="2"/>
        <v>712.95999999999992</v>
      </c>
      <c r="K23" s="25"/>
      <c r="L23" s="19">
        <f t="shared" ref="L23" si="3">SUM(L14:L22)</f>
        <v>66.460000000000008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945</v>
      </c>
      <c r="G24" s="32">
        <f t="shared" ref="G24:J24" si="4">G13+G23</f>
        <v>42.449999999999996</v>
      </c>
      <c r="H24" s="32">
        <f t="shared" si="4"/>
        <v>24.580000000000002</v>
      </c>
      <c r="I24" s="32">
        <f t="shared" si="4"/>
        <v>168.89999999999998</v>
      </c>
      <c r="J24" s="32">
        <f t="shared" si="4"/>
        <v>1094.0899999999999</v>
      </c>
      <c r="K24" s="32"/>
      <c r="L24" s="32">
        <f t="shared" ref="L24" si="5">L13+L23</f>
        <v>77.460000000000008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5.8</v>
      </c>
      <c r="H25" s="40">
        <v>3.95</v>
      </c>
      <c r="I25" s="40">
        <v>32.32</v>
      </c>
      <c r="J25" s="40">
        <v>194.8</v>
      </c>
      <c r="K25" s="41">
        <v>53</v>
      </c>
      <c r="L25" s="40">
        <v>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15.04</v>
      </c>
      <c r="J27" s="43">
        <v>57</v>
      </c>
      <c r="K27" s="44">
        <v>300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>
        <v>1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40</v>
      </c>
      <c r="G29" s="43">
        <v>10.199999999999999</v>
      </c>
      <c r="H29" s="43">
        <v>9.19</v>
      </c>
      <c r="I29" s="43">
        <v>43.72</v>
      </c>
      <c r="J29" s="43">
        <v>286.8</v>
      </c>
      <c r="K29" s="44">
        <v>2</v>
      </c>
      <c r="L29" s="43">
        <v>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18.5</v>
      </c>
      <c r="H32" s="19">
        <f t="shared" ref="H32" si="7">SUM(H25:H31)</f>
        <v>13.34</v>
      </c>
      <c r="I32" s="19">
        <f t="shared" ref="I32" si="8">SUM(I25:I31)</f>
        <v>106.18</v>
      </c>
      <c r="J32" s="19">
        <f t="shared" ref="J32:L32" si="9">SUM(J25:J31)</f>
        <v>609.6</v>
      </c>
      <c r="K32" s="25"/>
      <c r="L32" s="19">
        <f t="shared" si="9"/>
        <v>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5.68</v>
      </c>
      <c r="H34" s="43">
        <v>7.44</v>
      </c>
      <c r="I34" s="43">
        <v>9.36</v>
      </c>
      <c r="J34" s="43">
        <v>125.12</v>
      </c>
      <c r="K34" s="44">
        <v>56</v>
      </c>
      <c r="L34" s="43">
        <v>6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15.1</v>
      </c>
      <c r="H35" s="43">
        <v>20.100000000000001</v>
      </c>
      <c r="I35" s="43">
        <v>4.3</v>
      </c>
      <c r="J35" s="43">
        <v>258.3</v>
      </c>
      <c r="K35" s="44" t="s">
        <v>58</v>
      </c>
      <c r="L35" s="43">
        <v>19.100000000000001</v>
      </c>
    </row>
    <row r="36" spans="1:12" ht="25.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3.6</v>
      </c>
      <c r="H36" s="43">
        <v>5.4</v>
      </c>
      <c r="I36" s="43">
        <v>36.4</v>
      </c>
      <c r="J36" s="43">
        <v>208.7</v>
      </c>
      <c r="K36" s="44" t="s">
        <v>59</v>
      </c>
      <c r="L36" s="43">
        <v>9.4499999999999993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1.36</v>
      </c>
      <c r="H37" s="43"/>
      <c r="I37" s="43">
        <v>29.02</v>
      </c>
      <c r="J37" s="43">
        <v>116.19</v>
      </c>
      <c r="K37" s="44"/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2.2999999999999998</v>
      </c>
      <c r="H38" s="43">
        <v>0.2</v>
      </c>
      <c r="I38" s="43">
        <v>15.1</v>
      </c>
      <c r="J38" s="43">
        <v>71</v>
      </c>
      <c r="K38" s="44"/>
      <c r="L38" s="43">
        <v>2.73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1.3</v>
      </c>
      <c r="H39" s="43">
        <v>0.17</v>
      </c>
      <c r="I39" s="43">
        <v>8.48</v>
      </c>
      <c r="J39" s="43">
        <v>40.799999999999997</v>
      </c>
      <c r="K39" s="44"/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29.340000000000003</v>
      </c>
      <c r="H42" s="19">
        <f t="shared" ref="H42" si="11">SUM(H33:H41)</f>
        <v>33.310000000000009</v>
      </c>
      <c r="I42" s="19">
        <f t="shared" ref="I42" si="12">SUM(I33:I41)</f>
        <v>102.66</v>
      </c>
      <c r="J42" s="19">
        <f t="shared" ref="J42:L42" si="13">SUM(J33:J41)</f>
        <v>820.1099999999999</v>
      </c>
      <c r="K42" s="25"/>
      <c r="L42" s="19">
        <f t="shared" si="13"/>
        <v>42.279999999999994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1150</v>
      </c>
      <c r="G43" s="32">
        <f t="shared" ref="G43" si="14">G32+G42</f>
        <v>47.84</v>
      </c>
      <c r="H43" s="32">
        <f t="shared" ref="H43" si="15">H32+H42</f>
        <v>46.650000000000006</v>
      </c>
      <c r="I43" s="32">
        <f t="shared" ref="I43" si="16">I32+I42</f>
        <v>208.84</v>
      </c>
      <c r="J43" s="32">
        <f t="shared" ref="J43:L43" si="17">J32+J42</f>
        <v>1429.71</v>
      </c>
      <c r="K43" s="32"/>
      <c r="L43" s="32">
        <f t="shared" si="17"/>
        <v>53.279999999999994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12.7</v>
      </c>
      <c r="H44" s="40">
        <v>19.2</v>
      </c>
      <c r="I44" s="40">
        <v>3.2</v>
      </c>
      <c r="J44" s="40">
        <v>237</v>
      </c>
      <c r="K44" s="41">
        <v>132</v>
      </c>
      <c r="L44" s="40">
        <v>9.15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2.79</v>
      </c>
      <c r="H46" s="43">
        <v>3.19</v>
      </c>
      <c r="I46" s="43">
        <v>19.71</v>
      </c>
      <c r="J46" s="43">
        <v>138.69</v>
      </c>
      <c r="K46" s="44">
        <v>286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24</v>
      </c>
      <c r="G48" s="43">
        <v>0.7</v>
      </c>
      <c r="H48" s="43">
        <v>0.79</v>
      </c>
      <c r="I48" s="43">
        <v>18.600000000000001</v>
      </c>
      <c r="J48" s="43">
        <v>85</v>
      </c>
      <c r="K48" s="44">
        <v>152</v>
      </c>
      <c r="L48" s="43">
        <v>5.4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404</v>
      </c>
      <c r="G51" s="19">
        <f t="shared" ref="G51" si="18">SUM(G44:G50)</f>
        <v>18.489999999999998</v>
      </c>
      <c r="H51" s="19">
        <f t="shared" ref="H51" si="19">SUM(H44:H50)</f>
        <v>23.38</v>
      </c>
      <c r="I51" s="19">
        <f t="shared" ref="I51" si="20">SUM(I44:I50)</f>
        <v>56.61</v>
      </c>
      <c r="J51" s="19">
        <f t="shared" ref="J51:L51" si="21">SUM(J44:J50)</f>
        <v>531.69000000000005</v>
      </c>
      <c r="K51" s="25"/>
      <c r="L51" s="19">
        <f t="shared" si="21"/>
        <v>17.55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1.87</v>
      </c>
      <c r="H53" s="43">
        <v>3.11</v>
      </c>
      <c r="I53" s="43">
        <v>10.89</v>
      </c>
      <c r="J53" s="43">
        <v>79.03</v>
      </c>
      <c r="K53" s="44">
        <v>45</v>
      </c>
      <c r="L53" s="43">
        <v>5.3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70</v>
      </c>
      <c r="G54" s="43">
        <v>12</v>
      </c>
      <c r="H54" s="43">
        <v>11</v>
      </c>
      <c r="I54" s="43">
        <v>5</v>
      </c>
      <c r="J54" s="43">
        <v>177</v>
      </c>
      <c r="K54" s="44">
        <v>487</v>
      </c>
      <c r="L54" s="43">
        <v>28.52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5.52</v>
      </c>
      <c r="H55" s="43">
        <v>5.3</v>
      </c>
      <c r="I55" s="43">
        <v>35.299999999999997</v>
      </c>
      <c r="J55" s="43">
        <v>211.09</v>
      </c>
      <c r="K55" s="44">
        <v>227</v>
      </c>
      <c r="L55" s="43">
        <v>6.45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0.56000000000000005</v>
      </c>
      <c r="H56" s="43"/>
      <c r="I56" s="43">
        <v>27.89</v>
      </c>
      <c r="J56" s="43">
        <v>143.79</v>
      </c>
      <c r="K56" s="44">
        <v>283</v>
      </c>
      <c r="L56" s="43">
        <v>5.23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2.2999999999999998</v>
      </c>
      <c r="H57" s="43">
        <v>0.2</v>
      </c>
      <c r="I57" s="43">
        <v>15.1</v>
      </c>
      <c r="J57" s="43">
        <v>71</v>
      </c>
      <c r="K57" s="44"/>
      <c r="L57" s="43">
        <v>2.73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1.3</v>
      </c>
      <c r="H58" s="43">
        <v>0.17</v>
      </c>
      <c r="I58" s="43">
        <v>8.48</v>
      </c>
      <c r="J58" s="43">
        <v>40.799999999999997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670</v>
      </c>
      <c r="G61" s="19">
        <f t="shared" ref="G61" si="22">SUM(G52:G60)</f>
        <v>23.55</v>
      </c>
      <c r="H61" s="19">
        <f t="shared" ref="H61" si="23">SUM(H52:H60)</f>
        <v>19.78</v>
      </c>
      <c r="I61" s="19">
        <f t="shared" ref="I61" si="24">SUM(I52:I60)</f>
        <v>102.66</v>
      </c>
      <c r="J61" s="19">
        <f t="shared" ref="J61:L61" si="25">SUM(J52:J60)</f>
        <v>722.70999999999992</v>
      </c>
      <c r="K61" s="25"/>
      <c r="L61" s="19">
        <f t="shared" si="25"/>
        <v>49.23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1074</v>
      </c>
      <c r="G62" s="32">
        <f t="shared" ref="G62" si="26">G51+G61</f>
        <v>42.04</v>
      </c>
      <c r="H62" s="32">
        <f t="shared" ref="H62" si="27">H51+H61</f>
        <v>43.16</v>
      </c>
      <c r="I62" s="32">
        <f t="shared" ref="I62" si="28">I51+I61</f>
        <v>159.26999999999998</v>
      </c>
      <c r="J62" s="32">
        <f t="shared" ref="J62:L62" si="29">J51+J61</f>
        <v>1254.4000000000001</v>
      </c>
      <c r="K62" s="32"/>
      <c r="L62" s="32">
        <f t="shared" si="29"/>
        <v>66.78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205</v>
      </c>
      <c r="G63" s="40">
        <v>6.2</v>
      </c>
      <c r="H63" s="40">
        <v>8.0500000000000007</v>
      </c>
      <c r="I63" s="40">
        <v>34.090000000000003</v>
      </c>
      <c r="J63" s="40">
        <v>222.02</v>
      </c>
      <c r="K63" s="41">
        <v>107</v>
      </c>
      <c r="L63" s="40">
        <v>9.24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9.02</v>
      </c>
      <c r="H65" s="43">
        <v>2.2799999999999998</v>
      </c>
      <c r="I65" s="43">
        <v>15.42</v>
      </c>
      <c r="J65" s="43">
        <v>114.66</v>
      </c>
      <c r="K65" s="44">
        <v>377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>
        <v>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435</v>
      </c>
      <c r="G70" s="19">
        <f t="shared" ref="G70" si="30">SUM(G63:G69)</f>
        <v>17.52</v>
      </c>
      <c r="H70" s="19">
        <f t="shared" ref="H70" si="31">SUM(H63:H69)</f>
        <v>10.53</v>
      </c>
      <c r="I70" s="19">
        <f t="shared" ref="I70" si="32">SUM(I63:I69)</f>
        <v>64.61</v>
      </c>
      <c r="J70" s="19">
        <f t="shared" ref="J70:L70" si="33">SUM(J63:J69)</f>
        <v>407.68</v>
      </c>
      <c r="K70" s="25"/>
      <c r="L70" s="19">
        <f t="shared" si="33"/>
        <v>14.24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62</v>
      </c>
      <c r="L72" s="43">
        <v>4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15.2</v>
      </c>
      <c r="H73" s="43">
        <v>15.4</v>
      </c>
      <c r="I73" s="43">
        <v>38.6</v>
      </c>
      <c r="J73" s="43">
        <v>354.4</v>
      </c>
      <c r="K73" s="44">
        <v>193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0.56000000000000005</v>
      </c>
      <c r="H75" s="43"/>
      <c r="I75" s="43">
        <v>27.89</v>
      </c>
      <c r="J75" s="43">
        <v>143.79</v>
      </c>
      <c r="K75" s="44">
        <v>283</v>
      </c>
      <c r="L75" s="43">
        <v>5.23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2.2999999999999998</v>
      </c>
      <c r="H76" s="43">
        <v>0.2</v>
      </c>
      <c r="I76" s="43">
        <v>15.1</v>
      </c>
      <c r="J76" s="43">
        <v>71</v>
      </c>
      <c r="K76" s="44"/>
      <c r="L76" s="43">
        <v>2.73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20</v>
      </c>
      <c r="G77" s="43">
        <v>1.3</v>
      </c>
      <c r="H77" s="43">
        <v>0.17</v>
      </c>
      <c r="I77" s="43">
        <v>8.48</v>
      </c>
      <c r="J77" s="43">
        <v>40.799999999999997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21.94</v>
      </c>
      <c r="H80" s="19">
        <f t="shared" ref="H80" si="35">SUM(H71:H79)</f>
        <v>23.59</v>
      </c>
      <c r="I80" s="19">
        <f t="shared" ref="I80" si="36">SUM(I71:I79)</f>
        <v>99.19</v>
      </c>
      <c r="J80" s="19">
        <f t="shared" ref="J80:L80" si="37">SUM(J71:J79)</f>
        <v>724.33999999999992</v>
      </c>
      <c r="K80" s="25"/>
      <c r="L80" s="19">
        <f t="shared" si="37"/>
        <v>41.96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1085</v>
      </c>
      <c r="G81" s="32">
        <f t="shared" ref="G81" si="38">G70+G80</f>
        <v>39.46</v>
      </c>
      <c r="H81" s="32">
        <f t="shared" ref="H81" si="39">H70+H80</f>
        <v>34.119999999999997</v>
      </c>
      <c r="I81" s="32">
        <f t="shared" ref="I81" si="40">I70+I80</f>
        <v>163.80000000000001</v>
      </c>
      <c r="J81" s="32">
        <f t="shared" ref="J81:L81" si="41">J70+J80</f>
        <v>1132.02</v>
      </c>
      <c r="K81" s="32"/>
      <c r="L81" s="32">
        <f t="shared" si="41"/>
        <v>56.2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205</v>
      </c>
      <c r="G82" s="40">
        <v>7.23</v>
      </c>
      <c r="H82" s="40">
        <v>6.62</v>
      </c>
      <c r="I82" s="40">
        <v>39.54</v>
      </c>
      <c r="J82" s="40">
        <v>256.87</v>
      </c>
      <c r="K82" s="41">
        <v>115</v>
      </c>
      <c r="L82" s="40">
        <v>12.5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15.01</v>
      </c>
      <c r="J84" s="43">
        <v>57</v>
      </c>
      <c r="K84" s="44">
        <v>300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1.53</v>
      </c>
      <c r="H85" s="43">
        <v>0.13</v>
      </c>
      <c r="I85" s="43">
        <v>10.06</v>
      </c>
      <c r="J85" s="43">
        <v>47.33</v>
      </c>
      <c r="K85" s="44"/>
      <c r="L85" s="43">
        <v>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8.9600000000000009</v>
      </c>
      <c r="H89" s="19">
        <f t="shared" ref="H89" si="43">SUM(H82:H88)</f>
        <v>6.75</v>
      </c>
      <c r="I89" s="19">
        <f t="shared" ref="I89" si="44">SUM(I82:I88)</f>
        <v>64.61</v>
      </c>
      <c r="J89" s="19">
        <f t="shared" ref="J89:L89" si="45">SUM(J82:J88)</f>
        <v>361.2</v>
      </c>
      <c r="K89" s="25"/>
      <c r="L89" s="19">
        <f t="shared" si="45"/>
        <v>15.5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0.5</v>
      </c>
      <c r="H90" s="43">
        <v>3.03</v>
      </c>
      <c r="I90" s="43">
        <v>3.19</v>
      </c>
      <c r="J90" s="43">
        <v>42</v>
      </c>
      <c r="K90" s="44">
        <v>4</v>
      </c>
      <c r="L90" s="43">
        <v>3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2.64</v>
      </c>
      <c r="H91" s="43">
        <v>2.29</v>
      </c>
      <c r="I91" s="43">
        <v>17.399999999999999</v>
      </c>
      <c r="J91" s="43">
        <v>99.27</v>
      </c>
      <c r="K91" s="44">
        <v>47</v>
      </c>
      <c r="L91" s="43">
        <v>6.2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75</v>
      </c>
      <c r="G92" s="43">
        <v>13.7</v>
      </c>
      <c r="H92" s="43">
        <v>13.6</v>
      </c>
      <c r="I92" s="43">
        <v>12.2</v>
      </c>
      <c r="J92" s="43">
        <v>226.3</v>
      </c>
      <c r="K92" s="44"/>
      <c r="L92" s="43">
        <v>30.5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8.73</v>
      </c>
      <c r="H93" s="43">
        <v>5.43</v>
      </c>
      <c r="I93" s="43">
        <v>45</v>
      </c>
      <c r="J93" s="43">
        <v>263.8</v>
      </c>
      <c r="K93" s="44">
        <v>219</v>
      </c>
      <c r="L93" s="43">
        <v>8.15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1.36</v>
      </c>
      <c r="H94" s="43"/>
      <c r="I94" s="43">
        <v>29.02</v>
      </c>
      <c r="J94" s="43">
        <v>116.19</v>
      </c>
      <c r="K94" s="44">
        <v>274</v>
      </c>
      <c r="L94" s="43">
        <v>4.5999999999999996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76</v>
      </c>
      <c r="F95" s="43">
        <v>30</v>
      </c>
      <c r="G95" s="43">
        <v>2.2999999999999998</v>
      </c>
      <c r="H95" s="43">
        <v>0.2</v>
      </c>
      <c r="I95" s="43">
        <v>15.4</v>
      </c>
      <c r="J95" s="43">
        <v>71</v>
      </c>
      <c r="K95" s="44"/>
      <c r="L95" s="43">
        <v>2.73</v>
      </c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20</v>
      </c>
      <c r="G96" s="43">
        <v>1.3</v>
      </c>
      <c r="H96" s="43">
        <v>0.17</v>
      </c>
      <c r="I96" s="43">
        <v>8.48</v>
      </c>
      <c r="J96" s="43">
        <v>40.799999999999997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30.53</v>
      </c>
      <c r="H99" s="19">
        <f t="shared" ref="H99" si="47">SUM(H90:H98)</f>
        <v>24.720000000000002</v>
      </c>
      <c r="I99" s="19">
        <f t="shared" ref="I99" si="48">SUM(I90:I98)</f>
        <v>130.69</v>
      </c>
      <c r="J99" s="19">
        <f t="shared" ref="J99:L99" si="49">SUM(J90:J98)</f>
        <v>859.3599999999999</v>
      </c>
      <c r="K99" s="25"/>
      <c r="L99" s="19">
        <f t="shared" si="49"/>
        <v>56.18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39.49</v>
      </c>
      <c r="H100" s="32">
        <f t="shared" ref="H100" si="51">H89+H99</f>
        <v>31.470000000000002</v>
      </c>
      <c r="I100" s="32">
        <f t="shared" ref="I100" si="52">I89+I99</f>
        <v>195.3</v>
      </c>
      <c r="J100" s="32">
        <f t="shared" ref="J100:L100" si="53">J89+J99</f>
        <v>1220.56</v>
      </c>
      <c r="K100" s="32"/>
      <c r="L100" s="32">
        <f t="shared" si="53"/>
        <v>71.680000000000007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 t="s">
        <v>80</v>
      </c>
      <c r="G101" s="40">
        <v>6.33</v>
      </c>
      <c r="H101" s="40">
        <v>8.9</v>
      </c>
      <c r="I101" s="40">
        <v>25.49</v>
      </c>
      <c r="J101" s="40">
        <v>207.28</v>
      </c>
      <c r="K101" s="41">
        <v>109</v>
      </c>
      <c r="L101" s="40">
        <v>6.23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2.79</v>
      </c>
      <c r="H103" s="43">
        <v>3.19</v>
      </c>
      <c r="I103" s="43">
        <v>19.71</v>
      </c>
      <c r="J103" s="43">
        <v>138.69</v>
      </c>
      <c r="K103" s="44">
        <v>286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0.2</v>
      </c>
      <c r="I104" s="43">
        <v>15.01</v>
      </c>
      <c r="J104" s="43">
        <v>71</v>
      </c>
      <c r="K104" s="44"/>
      <c r="L104" s="43">
        <v>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64</v>
      </c>
      <c r="F106" s="43">
        <v>24</v>
      </c>
      <c r="G106" s="43">
        <v>0.7</v>
      </c>
      <c r="H106" s="43">
        <v>0.79</v>
      </c>
      <c r="I106" s="43">
        <v>18.600000000000001</v>
      </c>
      <c r="J106" s="43">
        <v>85</v>
      </c>
      <c r="K106" s="44">
        <v>152</v>
      </c>
      <c r="L106" s="43">
        <v>5.4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254</v>
      </c>
      <c r="G108" s="19">
        <f t="shared" ref="G108:J108" si="54">SUM(G101:G107)</f>
        <v>12.120000000000001</v>
      </c>
      <c r="H108" s="19">
        <f t="shared" si="54"/>
        <v>13.079999999999998</v>
      </c>
      <c r="I108" s="19">
        <f t="shared" si="54"/>
        <v>78.81</v>
      </c>
      <c r="J108" s="19">
        <f t="shared" si="54"/>
        <v>501.97</v>
      </c>
      <c r="K108" s="25"/>
      <c r="L108" s="19">
        <f t="shared" ref="L108" si="55">SUM(L101:L107)</f>
        <v>14.63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1.87</v>
      </c>
      <c r="H110" s="43">
        <v>3.11</v>
      </c>
      <c r="I110" s="43">
        <v>10.89</v>
      </c>
      <c r="J110" s="43">
        <v>79.03</v>
      </c>
      <c r="K110" s="44">
        <v>45</v>
      </c>
      <c r="L110" s="43">
        <v>5.3</v>
      </c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200</v>
      </c>
      <c r="G111" s="43">
        <v>24.15</v>
      </c>
      <c r="H111" s="43">
        <v>8.0500000000000007</v>
      </c>
      <c r="I111" s="43">
        <v>20.12</v>
      </c>
      <c r="J111" s="43">
        <v>250.01</v>
      </c>
      <c r="K111" s="44">
        <v>92</v>
      </c>
      <c r="L111" s="43">
        <v>10.199999999999999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>
        <v>283</v>
      </c>
      <c r="L113" s="43">
        <v>5.23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3.06</v>
      </c>
      <c r="H114" s="43">
        <v>0.27</v>
      </c>
      <c r="I114" s="43">
        <v>20.100000000000001</v>
      </c>
      <c r="J114" s="43">
        <v>94.6</v>
      </c>
      <c r="K114" s="44"/>
      <c r="L114" s="43">
        <v>2.73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1.95</v>
      </c>
      <c r="H115" s="43">
        <v>0.26</v>
      </c>
      <c r="I115" s="43">
        <v>12.72</v>
      </c>
      <c r="J115" s="43">
        <v>61.2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31.589999999999996</v>
      </c>
      <c r="H118" s="19">
        <f t="shared" si="56"/>
        <v>11.69</v>
      </c>
      <c r="I118" s="19">
        <f t="shared" si="56"/>
        <v>91.72</v>
      </c>
      <c r="J118" s="19">
        <f t="shared" si="56"/>
        <v>598.63</v>
      </c>
      <c r="K118" s="25"/>
      <c r="L118" s="19">
        <f t="shared" ref="L118" si="57">SUM(L109:L117)</f>
        <v>24.46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924</v>
      </c>
      <c r="G119" s="32">
        <f t="shared" ref="G119" si="58">G108+G118</f>
        <v>43.709999999999994</v>
      </c>
      <c r="H119" s="32">
        <f t="shared" ref="H119" si="59">H108+H118</f>
        <v>24.769999999999996</v>
      </c>
      <c r="I119" s="32">
        <f t="shared" ref="I119" si="60">I108+I118</f>
        <v>170.53</v>
      </c>
      <c r="J119" s="32">
        <f t="shared" ref="J119:L119" si="61">J108+J118</f>
        <v>1100.5999999999999</v>
      </c>
      <c r="K119" s="32"/>
      <c r="L119" s="32">
        <f t="shared" si="61"/>
        <v>39.090000000000003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 t="s">
        <v>80</v>
      </c>
      <c r="G120" s="40">
        <v>6.2</v>
      </c>
      <c r="H120" s="40">
        <v>8.0500000000000007</v>
      </c>
      <c r="I120" s="40">
        <v>31.09</v>
      </c>
      <c r="J120" s="40">
        <v>222.02</v>
      </c>
      <c r="K120" s="41">
        <v>107</v>
      </c>
      <c r="L120" s="40">
        <v>9.24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/>
      <c r="I122" s="43">
        <v>15.01</v>
      </c>
      <c r="J122" s="43">
        <v>57</v>
      </c>
      <c r="K122" s="44">
        <v>300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 t="shared" ref="G127:J127" si="62">SUM(G120:G126)</f>
        <v>8.6999999999999993</v>
      </c>
      <c r="H127" s="19">
        <f t="shared" si="62"/>
        <v>8.25</v>
      </c>
      <c r="I127" s="19">
        <f t="shared" si="62"/>
        <v>61.2</v>
      </c>
      <c r="J127" s="19">
        <f t="shared" si="62"/>
        <v>350.02</v>
      </c>
      <c r="K127" s="25"/>
      <c r="L127" s="19">
        <f t="shared" ref="L127" si="63">SUM(L120:L126)</f>
        <v>12.24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4.0199999999999996</v>
      </c>
      <c r="H129" s="43">
        <v>9.0399999999999991</v>
      </c>
      <c r="I129" s="43">
        <v>25.9</v>
      </c>
      <c r="J129" s="43">
        <v>119.68</v>
      </c>
      <c r="K129" s="44">
        <v>42</v>
      </c>
      <c r="L129" s="43">
        <v>7</v>
      </c>
    </row>
    <row r="130" spans="1:12" ht="25.5" x14ac:dyDescent="0.25">
      <c r="A130" s="14"/>
      <c r="B130" s="15"/>
      <c r="C130" s="11"/>
      <c r="D130" s="7" t="s">
        <v>28</v>
      </c>
      <c r="E130" s="42" t="s">
        <v>84</v>
      </c>
      <c r="F130" s="43">
        <v>80</v>
      </c>
      <c r="G130" s="43">
        <v>25.73</v>
      </c>
      <c r="H130" s="43">
        <v>1.86</v>
      </c>
      <c r="I130" s="43">
        <v>0.93</v>
      </c>
      <c r="J130" s="43">
        <v>123.86</v>
      </c>
      <c r="K130" s="44" t="s">
        <v>85</v>
      </c>
      <c r="L130" s="43">
        <v>40.65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5.52</v>
      </c>
      <c r="H131" s="43">
        <v>5.3</v>
      </c>
      <c r="I131" s="43">
        <v>35.299999999999997</v>
      </c>
      <c r="J131" s="43">
        <v>211.09</v>
      </c>
      <c r="K131" s="44">
        <v>227</v>
      </c>
      <c r="L131" s="43">
        <v>6.45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1</v>
      </c>
      <c r="H132" s="43">
        <v>0.2</v>
      </c>
      <c r="I132" s="43">
        <v>0.2</v>
      </c>
      <c r="J132" s="43">
        <v>92</v>
      </c>
      <c r="K132" s="44">
        <v>518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2.2999999999999998</v>
      </c>
      <c r="H133" s="43">
        <v>0.7</v>
      </c>
      <c r="I133" s="43">
        <v>15.1</v>
      </c>
      <c r="J133" s="43">
        <v>71</v>
      </c>
      <c r="K133" s="44"/>
      <c r="L133" s="43">
        <v>2.73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</v>
      </c>
      <c r="H134" s="43">
        <v>0.17</v>
      </c>
      <c r="I134" s="43">
        <v>8.48</v>
      </c>
      <c r="J134" s="43">
        <v>40.799999999999997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39.86999999999999</v>
      </c>
      <c r="H137" s="19">
        <f t="shared" si="64"/>
        <v>17.27</v>
      </c>
      <c r="I137" s="19">
        <f t="shared" si="64"/>
        <v>85.91</v>
      </c>
      <c r="J137" s="19">
        <f t="shared" si="64"/>
        <v>658.43</v>
      </c>
      <c r="K137" s="25"/>
      <c r="L137" s="19">
        <f t="shared" ref="L137" si="65">SUM(L128:L136)</f>
        <v>67.33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910</v>
      </c>
      <c r="G138" s="32">
        <f t="shared" ref="G138" si="66">G127+G137</f>
        <v>48.569999999999993</v>
      </c>
      <c r="H138" s="32">
        <f t="shared" ref="H138" si="67">H127+H137</f>
        <v>25.52</v>
      </c>
      <c r="I138" s="32">
        <f t="shared" ref="I138" si="68">I127+I137</f>
        <v>147.11000000000001</v>
      </c>
      <c r="J138" s="32">
        <f t="shared" ref="J138:L138" si="69">J127+J137</f>
        <v>1008.4499999999999</v>
      </c>
      <c r="K138" s="32"/>
      <c r="L138" s="32">
        <f t="shared" si="69"/>
        <v>79.569999999999993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 t="s">
        <v>80</v>
      </c>
      <c r="G139" s="40">
        <v>6.04</v>
      </c>
      <c r="H139" s="40">
        <v>7.27</v>
      </c>
      <c r="I139" s="40">
        <v>34.29</v>
      </c>
      <c r="J139" s="40">
        <v>227.16</v>
      </c>
      <c r="K139" s="41">
        <v>112</v>
      </c>
      <c r="L139" s="40">
        <v>13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/>
      <c r="I141" s="43">
        <v>15.01</v>
      </c>
      <c r="J141" s="43">
        <v>57</v>
      </c>
      <c r="K141" s="44">
        <v>294</v>
      </c>
      <c r="L141" s="43">
        <v>4.2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 t="s">
        <v>88</v>
      </c>
      <c r="F143" s="43">
        <v>200</v>
      </c>
      <c r="G143" s="43"/>
      <c r="H143" s="43"/>
      <c r="I143" s="43"/>
      <c r="J143" s="43"/>
      <c r="K143" s="44"/>
      <c r="L143" s="43">
        <v>42.91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8.5399999999999991</v>
      </c>
      <c r="H146" s="19">
        <f t="shared" si="70"/>
        <v>7.47</v>
      </c>
      <c r="I146" s="19">
        <f t="shared" si="70"/>
        <v>64.399999999999991</v>
      </c>
      <c r="J146" s="19">
        <f t="shared" si="70"/>
        <v>355.15999999999997</v>
      </c>
      <c r="K146" s="25"/>
      <c r="L146" s="19">
        <f t="shared" ref="L146" si="71">SUM(L139:L145)</f>
        <v>61.11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0.6</v>
      </c>
      <c r="H147" s="43">
        <v>6.36</v>
      </c>
      <c r="I147" s="43">
        <v>2.76</v>
      </c>
      <c r="J147" s="43">
        <v>68.349999999999994</v>
      </c>
      <c r="K147" s="44">
        <v>15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5.68</v>
      </c>
      <c r="H148" s="43">
        <v>7.44</v>
      </c>
      <c r="I148" s="43">
        <v>9.36</v>
      </c>
      <c r="J148" s="43">
        <v>125.12</v>
      </c>
      <c r="K148" s="44">
        <v>67</v>
      </c>
      <c r="L148" s="43">
        <v>5.3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200</v>
      </c>
      <c r="G149" s="43">
        <v>15.2</v>
      </c>
      <c r="H149" s="43">
        <v>15.4</v>
      </c>
      <c r="I149" s="43">
        <v>38.6</v>
      </c>
      <c r="J149" s="43">
        <v>354.4</v>
      </c>
      <c r="K149" s="44">
        <v>181</v>
      </c>
      <c r="L149" s="43">
        <v>29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0.56000000000000005</v>
      </c>
      <c r="H151" s="43"/>
      <c r="I151" s="43">
        <v>27.89</v>
      </c>
      <c r="J151" s="43">
        <v>113.79</v>
      </c>
      <c r="K151" s="44">
        <v>283</v>
      </c>
      <c r="L151" s="43">
        <v>5.23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3.06</v>
      </c>
      <c r="H152" s="43">
        <v>0.27</v>
      </c>
      <c r="I152" s="43">
        <v>12.72</v>
      </c>
      <c r="J152" s="43">
        <v>94.6</v>
      </c>
      <c r="K152" s="44"/>
      <c r="L152" s="43">
        <v>2.73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1.95</v>
      </c>
      <c r="H153" s="43">
        <v>0.26</v>
      </c>
      <c r="I153" s="43">
        <v>20.100000000000001</v>
      </c>
      <c r="J153" s="43">
        <v>61.2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27.049999999999994</v>
      </c>
      <c r="H156" s="19">
        <f t="shared" si="72"/>
        <v>29.730000000000004</v>
      </c>
      <c r="I156" s="19">
        <f t="shared" si="72"/>
        <v>111.43</v>
      </c>
      <c r="J156" s="19">
        <f t="shared" si="72"/>
        <v>817.46</v>
      </c>
      <c r="K156" s="25"/>
      <c r="L156" s="19">
        <f t="shared" ref="L156" si="73">SUM(L147:L155)</f>
        <v>60.26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1160</v>
      </c>
      <c r="G157" s="32">
        <f t="shared" ref="G157" si="74">G146+G156</f>
        <v>35.589999999999989</v>
      </c>
      <c r="H157" s="32">
        <f t="shared" ref="H157" si="75">H146+H156</f>
        <v>37.200000000000003</v>
      </c>
      <c r="I157" s="32">
        <f t="shared" ref="I157" si="76">I146+I156</f>
        <v>175.82999999999998</v>
      </c>
      <c r="J157" s="32">
        <f t="shared" ref="J157:L157" si="77">J146+J156</f>
        <v>1172.6199999999999</v>
      </c>
      <c r="K157" s="32"/>
      <c r="L157" s="32">
        <f t="shared" si="77"/>
        <v>121.37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80</v>
      </c>
      <c r="G158" s="40">
        <v>5</v>
      </c>
      <c r="H158" s="40">
        <v>6.9</v>
      </c>
      <c r="I158" s="40">
        <v>23.9</v>
      </c>
      <c r="J158" s="40">
        <v>178</v>
      </c>
      <c r="K158" s="41">
        <v>102</v>
      </c>
      <c r="L158" s="40">
        <v>13.55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269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93</v>
      </c>
      <c r="F163" s="43">
        <v>24</v>
      </c>
      <c r="G163" s="43">
        <v>0.7</v>
      </c>
      <c r="H163" s="43">
        <v>0.79</v>
      </c>
      <c r="I163" s="43">
        <v>18.600000000000001</v>
      </c>
      <c r="J163" s="43">
        <v>85</v>
      </c>
      <c r="K163" s="44">
        <v>152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254</v>
      </c>
      <c r="G165" s="19">
        <f t="shared" ref="G165:J165" si="78">SUM(G158:G164)</f>
        <v>11.77</v>
      </c>
      <c r="H165" s="19">
        <f t="shared" si="78"/>
        <v>11.82</v>
      </c>
      <c r="I165" s="19">
        <f t="shared" si="78"/>
        <v>83.549999999999983</v>
      </c>
      <c r="J165" s="19">
        <f t="shared" si="78"/>
        <v>487.91999999999996</v>
      </c>
      <c r="K165" s="25"/>
      <c r="L165" s="19">
        <f t="shared" ref="L165" si="79">SUM(L158:L164)</f>
        <v>33.549999999999997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2.64</v>
      </c>
      <c r="H167" s="43">
        <v>2.29</v>
      </c>
      <c r="I167" s="43">
        <v>17.399999999999999</v>
      </c>
      <c r="J167" s="43">
        <v>99.27</v>
      </c>
      <c r="K167" s="44">
        <v>47</v>
      </c>
      <c r="L167" s="43">
        <v>6.2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75</v>
      </c>
      <c r="G168" s="43">
        <v>13.7</v>
      </c>
      <c r="H168" s="43">
        <v>13.6</v>
      </c>
      <c r="I168" s="43">
        <v>12.2</v>
      </c>
      <c r="J168" s="43">
        <v>226.3</v>
      </c>
      <c r="K168" s="44"/>
      <c r="L168" s="43">
        <v>30.5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8.73</v>
      </c>
      <c r="H169" s="43">
        <v>5.43</v>
      </c>
      <c r="I169" s="43">
        <v>45</v>
      </c>
      <c r="J169" s="43">
        <v>263.8</v>
      </c>
      <c r="K169" s="44">
        <v>219</v>
      </c>
      <c r="L169" s="43">
        <v>8.15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1.36</v>
      </c>
      <c r="H170" s="43"/>
      <c r="I170" s="43">
        <v>29.02</v>
      </c>
      <c r="J170" s="43">
        <v>116.19</v>
      </c>
      <c r="K170" s="44">
        <v>274</v>
      </c>
      <c r="L170" s="43">
        <v>4.5999999999999996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2.2999999999999998</v>
      </c>
      <c r="H171" s="43">
        <v>0.2</v>
      </c>
      <c r="I171" s="43">
        <v>15.1</v>
      </c>
      <c r="J171" s="43">
        <v>71</v>
      </c>
      <c r="K171" s="44"/>
      <c r="L171" s="43">
        <v>2.73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20</v>
      </c>
      <c r="G172" s="43">
        <v>1.3</v>
      </c>
      <c r="H172" s="43">
        <v>0.17</v>
      </c>
      <c r="I172" s="43">
        <v>8.48</v>
      </c>
      <c r="J172" s="43">
        <v>40.799999999999997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80">SUM(G166:G174)</f>
        <v>30.03</v>
      </c>
      <c r="H175" s="19">
        <f t="shared" si="80"/>
        <v>21.69</v>
      </c>
      <c r="I175" s="19">
        <f t="shared" si="80"/>
        <v>127.19999999999999</v>
      </c>
      <c r="J175" s="19">
        <f t="shared" si="80"/>
        <v>817.3599999999999</v>
      </c>
      <c r="K175" s="25"/>
      <c r="L175" s="19">
        <f t="shared" ref="L175" si="81">SUM(L166:L174)</f>
        <v>53.18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929</v>
      </c>
      <c r="G176" s="32">
        <f t="shared" ref="G176" si="82">G165+G175</f>
        <v>41.8</v>
      </c>
      <c r="H176" s="32">
        <f t="shared" ref="H176" si="83">H165+H175</f>
        <v>33.510000000000005</v>
      </c>
      <c r="I176" s="32">
        <f t="shared" ref="I176" si="84">I165+I175</f>
        <v>210.74999999999997</v>
      </c>
      <c r="J176" s="32">
        <f t="shared" ref="J176:L176" si="85">J165+J175</f>
        <v>1305.2799999999997</v>
      </c>
      <c r="K176" s="32"/>
      <c r="L176" s="32">
        <f t="shared" si="85"/>
        <v>86.72999999999999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200.5</v>
      </c>
      <c r="G177" s="40">
        <v>6.2</v>
      </c>
      <c r="H177" s="40">
        <v>8.0500000000000007</v>
      </c>
      <c r="I177" s="40">
        <v>31.09</v>
      </c>
      <c r="J177" s="40">
        <v>222.02</v>
      </c>
      <c r="K177" s="41">
        <v>107</v>
      </c>
      <c r="L177" s="40">
        <v>9.24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15.01</v>
      </c>
      <c r="J179" s="43">
        <v>57</v>
      </c>
      <c r="K179" s="44">
        <v>300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430.5</v>
      </c>
      <c r="G184" s="19">
        <f t="shared" ref="G184:J184" si="86">SUM(G177:G183)</f>
        <v>8.6999999999999993</v>
      </c>
      <c r="H184" s="19">
        <f t="shared" si="86"/>
        <v>8.25</v>
      </c>
      <c r="I184" s="19">
        <f t="shared" si="86"/>
        <v>61.2</v>
      </c>
      <c r="J184" s="19">
        <f t="shared" si="86"/>
        <v>350.02</v>
      </c>
      <c r="K184" s="25"/>
      <c r="L184" s="19">
        <f t="shared" ref="L184" si="87">SUM(L177:L183)</f>
        <v>12.24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5.3</v>
      </c>
      <c r="H186" s="43">
        <v>6.65</v>
      </c>
      <c r="I186" s="43">
        <v>17.02</v>
      </c>
      <c r="J186" s="43">
        <v>147.58000000000001</v>
      </c>
      <c r="K186" s="44">
        <v>72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75</v>
      </c>
      <c r="G187" s="43">
        <v>14.4</v>
      </c>
      <c r="H187" s="43">
        <v>3.3</v>
      </c>
      <c r="I187" s="43">
        <v>10.4</v>
      </c>
      <c r="J187" s="43">
        <v>127.1</v>
      </c>
      <c r="K187" s="44"/>
      <c r="L187" s="43">
        <v>30.5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225.18</v>
      </c>
      <c r="K188" s="44">
        <v>150</v>
      </c>
      <c r="L188" s="43">
        <v>9.4499999999999993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0.2</v>
      </c>
      <c r="H189" s="43">
        <v>0.1</v>
      </c>
      <c r="I189" s="43">
        <v>10.199999999999999</v>
      </c>
      <c r="J189" s="43">
        <v>45.5</v>
      </c>
      <c r="K189" s="44">
        <v>279</v>
      </c>
      <c r="L189" s="43">
        <v>2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2.2999999999999998</v>
      </c>
      <c r="H190" s="43">
        <v>0.2</v>
      </c>
      <c r="I190" s="43">
        <v>15.1</v>
      </c>
      <c r="J190" s="43">
        <v>71</v>
      </c>
      <c r="K190" s="44"/>
      <c r="L190" s="43">
        <v>2.73</v>
      </c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20</v>
      </c>
      <c r="G191" s="43">
        <v>1.3</v>
      </c>
      <c r="H191" s="43">
        <v>0.17</v>
      </c>
      <c r="I191" s="43">
        <v>8.48</v>
      </c>
      <c r="J191" s="43">
        <v>40.799999999999997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</v>
      </c>
      <c r="G194" s="19">
        <f t="shared" ref="G194:J194" si="88">SUM(G185:G193)</f>
        <v>27.38</v>
      </c>
      <c r="H194" s="19">
        <f t="shared" si="88"/>
        <v>15.499999999999998</v>
      </c>
      <c r="I194" s="19">
        <f t="shared" si="88"/>
        <v>101.47</v>
      </c>
      <c r="J194" s="19">
        <f t="shared" si="88"/>
        <v>657.16</v>
      </c>
      <c r="K194" s="25"/>
      <c r="L194" s="19">
        <f t="shared" ref="L194" si="89">SUM(L185:L193)</f>
        <v>57.68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1105.5</v>
      </c>
      <c r="G195" s="32">
        <f t="shared" ref="G195" si="90">G184+G194</f>
        <v>36.08</v>
      </c>
      <c r="H195" s="32">
        <f t="shared" ref="H195" si="91">H184+H194</f>
        <v>23.75</v>
      </c>
      <c r="I195" s="32">
        <f t="shared" ref="I195" si="92">I184+I194</f>
        <v>162.67000000000002</v>
      </c>
      <c r="J195" s="32">
        <f t="shared" ref="J195:L195" si="93">J184+J194</f>
        <v>1007.18</v>
      </c>
      <c r="K195" s="32"/>
      <c r="L195" s="32">
        <f t="shared" si="93"/>
        <v>69.92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1044.25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41.702999999999996</v>
      </c>
      <c r="H196" s="34">
        <f t="shared" si="94"/>
        <v>32.472999999999999</v>
      </c>
      <c r="I196" s="34">
        <f t="shared" si="94"/>
        <v>176.3</v>
      </c>
      <c r="J196" s="34">
        <f t="shared" si="94"/>
        <v>1172.491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72.207999999999998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2024-08-27T08:04:00Z</dcterms:modified>
</cp:coreProperties>
</file>